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6" yWindow="0" windowWidth="16392" windowHeight="5676" activeTab="0"/>
  </bookViews>
  <sheets>
    <sheet name="F2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'F2'!$A$1:$H$59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<sst xmlns="http://schemas.openxmlformats.org/spreadsheetml/2006/main" count="57" uniqueCount="55">
  <si>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</si>
  <si>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</si>
  <si>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</si>
  <si>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</si>
  <si>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</si>
  <si>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</si>
  <si>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</si>
  <si>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</si>
  <si>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</si>
  <si>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</si>
  <si>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</si>
  <si>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</si>
  <si>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</si>
  <si>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</si>
  <si>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</si>
  <si>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</si>
  <si>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</si>
  <si>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</si>
  <si>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</si>
  <si>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</si>
  <si>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</si>
  <si>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</si>
  <si>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</si>
  <si>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</si>
  <si>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</si>
  <si>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</si>
  <si>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</si>
  <si>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</si>
  <si>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</si>
  <si>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</si>
  <si>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</si>
  <si>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</si>
  <si>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</si>
  <si>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</si>
  <si>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</si>
  <si>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</si>
  <si>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</si>
  <si>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</si>
  <si>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</si>
  <si>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</si>
  <si>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</si>
  <si>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</si>
  <si>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</si>
  <si>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</si>
  <si>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</si>
  <si>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</si>
  <si>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</si>
  <si>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</si>
  <si>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</si>
  <si>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PRESIDENTE MUNICIPAL                                                                                                 </t>
  </si>
  <si>
    <t xml:space="preserve">TESORERO MUNICIPAL               </t>
  </si>
  <si>
    <t>Saldo al 31 de diciembre de 2018</t>
  </si>
  <si>
    <t>Municipio de León
Informe Analítico de la Deuda Pública y Otros Pasivos - LDF
Del 1 de enero al 30 de Junio de 2019
(PESOS)</t>
  </si>
  <si>
    <t xml:space="preserve">LIC. HÉCTOR GERMÁN RÉNE                                                                 LÓPEZ SANTILLANA </t>
  </si>
  <si>
    <t>C.P. Y M.F. ENRIQUE RODRIGO                                                        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</si>
</sst>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justify" vertical="center" wrapText="1"/>
    </xf>
    <xf numFmtId="4" fontId="5" fillId="0" borderId="1" xfId="20" applyNumberFormat="1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>
      <alignment horizontal="justify" vertical="center" wrapText="1"/>
    </xf>
    <xf numFmtId="41" fontId="7" fillId="0" borderId="2" xfId="2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center" wrapText="1" indent="1"/>
    </xf>
    <xf numFmtId="41" fontId="4" fillId="0" borderId="2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Protection="1">
      <protection locked="0"/>
    </xf>
    <xf numFmtId="0" fontId="4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64" fontId="7" fillId="0" borderId="4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41" fontId="7" fillId="0" borderId="2" xfId="20" applyNumberFormat="1" applyFont="1" applyFill="1" applyBorder="1" applyAlignment="1" applyProtection="1">
      <alignment horizontal="right" vertical="top" wrapText="1"/>
      <protection locked="0"/>
    </xf>
    <xf numFmtId="41" fontId="5" fillId="0" borderId="2" xfId="20" applyNumberFormat="1" applyFont="1" applyFill="1" applyBorder="1" applyAlignment="1" applyProtection="1">
      <alignment horizontal="right" vertical="top" wrapText="1"/>
      <protection locked="0"/>
    </xf>
    <xf numFmtId="41" fontId="4" fillId="0" borderId="0" xfId="0" applyNumberFormat="1" applyFont="1" applyAlignment="1">
      <alignment horizontal="right"/>
    </xf>
    <xf numFmtId="41" fontId="7" fillId="2" borderId="2" xfId="20" applyNumberFormat="1" applyFont="1" applyFill="1" applyBorder="1" applyAlignment="1" applyProtection="1">
      <alignment horizontal="right" vertical="top" wrapText="1"/>
      <protection locked="0"/>
    </xf>
    <xf numFmtId="4" fontId="6" fillId="0" borderId="7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838200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28675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4"/>
  <sheetViews>
    <sheetView showGridLines="0" tabSelected="1" view="pageBreakPreview" zoomScaleSheetLayoutView="100" workbookViewId="0" topLeftCell="A1">
      <selection activeCell="C8" sqref="C8"/>
    </sheetView>
  </sheetViews>
  <sheetFormatPr defaultColWidth="12" defaultRowHeight="12.75"/>
  <cols>
    <col min="1" max="1" width="51.16015625" style="1" customWidth="1"/>
    <col min="2" max="2" width="17.83203125" style="1" bestFit="1" customWidth="1"/>
    <col min="3" max="3" width="15.66015625" style="1" customWidth="1"/>
    <col min="4" max="4" width="15.5" style="1" bestFit="1" customWidth="1"/>
    <col min="5" max="5" width="18.33203125" style="1" customWidth="1"/>
    <col min="6" max="6" width="16.33203125" style="1" bestFit="1" customWidth="1"/>
    <col min="7" max="7" width="13.5" style="1" bestFit="1" customWidth="1"/>
    <col min="8" max="8" width="22" style="1" bestFit="1" customWidth="1"/>
    <col min="9" max="16384" width="12" style="1" customWidth="1"/>
  </cols>
  <sheetData>
    <row r="1" spans="1:8" ht="45.9" customHeight="1">
      <c r="A1" s="37" t="s">
        <v>52</v>
      </c>
      <c r="B1" s="38"/>
      <c r="C1" s="38"/>
      <c r="D1" s="38"/>
      <c r="E1" s="38"/>
      <c r="F1" s="38"/>
      <c r="G1" s="38"/>
      <c r="H1" s="39"/>
    </row>
    <row r="2" spans="1:8" ht="54" customHeight="1">
      <c r="A2" s="21" t="s">
        <v>0</v>
      </c>
      <c r="B2" s="21" t="s">
        <v>51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</row>
    <row r="3" spans="1:8" ht="11.25" customHeight="1">
      <c r="A3" s="2"/>
      <c r="B3" s="3"/>
      <c r="C3" s="3"/>
      <c r="D3" s="3"/>
      <c r="E3" s="3"/>
      <c r="F3" s="3"/>
      <c r="G3" s="3"/>
      <c r="H3" s="3"/>
    </row>
    <row r="4" spans="1:8" ht="12.75">
      <c r="A4" s="4" t="s">
        <v>7</v>
      </c>
      <c r="B4" s="22">
        <f>+B5+B12</f>
        <v>1204560763.62</v>
      </c>
      <c r="C4" s="22">
        <f aca="true" t="shared" si="0" ref="C4:H4">+C5+C12</f>
        <v>0</v>
      </c>
      <c r="D4" s="22">
        <f t="shared" si="0"/>
        <v>35686000.3</v>
      </c>
      <c r="E4" s="22">
        <f t="shared" si="0"/>
        <v>0</v>
      </c>
      <c r="F4" s="22">
        <f t="shared" si="0"/>
        <v>1168874763.32</v>
      </c>
      <c r="G4" s="22">
        <f t="shared" si="0"/>
        <v>55980983.269083284</v>
      </c>
      <c r="H4" s="22">
        <f t="shared" si="0"/>
        <v>0</v>
      </c>
    </row>
    <row r="5" spans="1:8" ht="12.75">
      <c r="A5" s="4" t="s">
        <v>8</v>
      </c>
      <c r="B5" s="22">
        <f aca="true" t="shared" si="1" ref="B5:H5">B6+SUM(B10:B11)</f>
        <v>72173584.8</v>
      </c>
      <c r="C5" s="22">
        <f t="shared" si="1"/>
        <v>0</v>
      </c>
      <c r="D5" s="22">
        <f t="shared" si="1"/>
        <v>35686000.3</v>
      </c>
      <c r="E5" s="22">
        <f t="shared" si="1"/>
        <v>0</v>
      </c>
      <c r="F5" s="22">
        <f t="shared" si="1"/>
        <v>36487584.5</v>
      </c>
      <c r="G5" s="22">
        <f t="shared" si="1"/>
        <v>55980983.269083284</v>
      </c>
      <c r="H5" s="22">
        <f t="shared" si="1"/>
        <v>0</v>
      </c>
    </row>
    <row r="6" spans="1:8" ht="12.75">
      <c r="A6" s="6" t="s">
        <v>9</v>
      </c>
      <c r="B6" s="23">
        <f aca="true" t="shared" si="2" ref="B6:H6">SUM(B7:B9)</f>
        <v>72173584.8</v>
      </c>
      <c r="C6" s="23">
        <f t="shared" si="2"/>
        <v>0</v>
      </c>
      <c r="D6" s="23">
        <f t="shared" si="2"/>
        <v>35686000.3</v>
      </c>
      <c r="E6" s="23">
        <f t="shared" si="2"/>
        <v>0</v>
      </c>
      <c r="F6" s="23">
        <f>SUM(F7:F9)</f>
        <v>36487584.5</v>
      </c>
      <c r="G6" s="23">
        <f t="shared" si="2"/>
        <v>55980983.269083284</v>
      </c>
      <c r="H6" s="23">
        <f t="shared" si="2"/>
        <v>0</v>
      </c>
    </row>
    <row r="7" spans="1:8" ht="12.75">
      <c r="A7" s="6" t="s">
        <v>10</v>
      </c>
      <c r="B7" s="23">
        <v>10245800</v>
      </c>
      <c r="C7" s="24"/>
      <c r="D7" s="23">
        <v>5065640</v>
      </c>
      <c r="E7" s="23">
        <v>0</v>
      </c>
      <c r="F7" s="23">
        <v>5180160</v>
      </c>
      <c r="G7" s="23">
        <v>10305477.183757806</v>
      </c>
      <c r="H7" s="23">
        <v>0</v>
      </c>
    </row>
    <row r="8" spans="1:8" ht="12.75">
      <c r="A8" s="6" t="s">
        <v>11</v>
      </c>
      <c r="B8" s="23">
        <v>30000000</v>
      </c>
      <c r="C8" s="23">
        <v>0</v>
      </c>
      <c r="D8" s="23">
        <v>15000000</v>
      </c>
      <c r="E8" s="23">
        <v>0</v>
      </c>
      <c r="F8" s="23">
        <v>15000000</v>
      </c>
      <c r="G8" s="23">
        <v>21893049.2947222</v>
      </c>
      <c r="H8" s="23">
        <v>0</v>
      </c>
    </row>
    <row r="9" spans="1:8" ht="12.75">
      <c r="A9" s="6" t="s">
        <v>12</v>
      </c>
      <c r="B9" s="23">
        <v>31927784.8</v>
      </c>
      <c r="C9" s="23">
        <v>0</v>
      </c>
      <c r="D9" s="23">
        <v>15620360.3</v>
      </c>
      <c r="E9" s="23">
        <v>0</v>
      </c>
      <c r="F9" s="23">
        <v>16307424.5</v>
      </c>
      <c r="G9" s="23">
        <v>23782456.79060328</v>
      </c>
      <c r="H9" s="23">
        <v>0</v>
      </c>
    </row>
    <row r="10" spans="1:8" ht="12.75">
      <c r="A10" s="6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ht="12.75">
      <c r="A11" s="6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2.75">
      <c r="A12" s="4" t="s">
        <v>15</v>
      </c>
      <c r="B12" s="22">
        <f aca="true" t="shared" si="3" ref="B12:H12">B13+B17+B18</f>
        <v>1132387178.82</v>
      </c>
      <c r="C12" s="22">
        <f t="shared" si="3"/>
        <v>0</v>
      </c>
      <c r="D12" s="22">
        <f t="shared" si="3"/>
        <v>0</v>
      </c>
      <c r="E12" s="22">
        <f t="shared" si="3"/>
        <v>0</v>
      </c>
      <c r="F12" s="22">
        <f t="shared" si="3"/>
        <v>1132387178.82</v>
      </c>
      <c r="G12" s="22">
        <f t="shared" si="3"/>
        <v>0</v>
      </c>
      <c r="H12" s="22">
        <f t="shared" si="3"/>
        <v>0</v>
      </c>
    </row>
    <row r="13" spans="1:8" ht="12.75">
      <c r="A13" s="6" t="s">
        <v>16</v>
      </c>
      <c r="B13" s="23">
        <f>SUM(B14:B16)</f>
        <v>1132387178.82</v>
      </c>
      <c r="C13" s="23">
        <f aca="true" t="shared" si="4" ref="C13:H13">SUM(C14:C16)</f>
        <v>0</v>
      </c>
      <c r="D13" s="23">
        <f t="shared" si="4"/>
        <v>0</v>
      </c>
      <c r="E13" s="23">
        <f t="shared" si="4"/>
        <v>0</v>
      </c>
      <c r="F13" s="23">
        <f t="shared" si="4"/>
        <v>1132387178.82</v>
      </c>
      <c r="G13" s="23">
        <f t="shared" si="4"/>
        <v>0</v>
      </c>
      <c r="H13" s="23">
        <f t="shared" si="4"/>
        <v>0</v>
      </c>
    </row>
    <row r="14" spans="1:8" ht="12.75">
      <c r="A14" s="6" t="s">
        <v>17</v>
      </c>
      <c r="B14" s="23">
        <v>213780450</v>
      </c>
      <c r="C14" s="23">
        <v>0</v>
      </c>
      <c r="D14" s="23">
        <v>0</v>
      </c>
      <c r="E14" s="23">
        <v>0</v>
      </c>
      <c r="F14" s="23">
        <v>213780450</v>
      </c>
      <c r="G14" s="23">
        <v>0</v>
      </c>
      <c r="H14" s="23">
        <v>0</v>
      </c>
    </row>
    <row r="15" spans="1:8" ht="12.75">
      <c r="A15" s="6" t="s">
        <v>18</v>
      </c>
      <c r="B15" s="23">
        <v>435000000</v>
      </c>
      <c r="C15" s="23">
        <v>0</v>
      </c>
      <c r="D15" s="23">
        <v>0</v>
      </c>
      <c r="E15" s="23">
        <v>0</v>
      </c>
      <c r="F15" s="23">
        <v>435000000</v>
      </c>
      <c r="G15" s="23">
        <v>0</v>
      </c>
      <c r="H15" s="23">
        <v>0</v>
      </c>
    </row>
    <row r="16" spans="1:8" ht="12.75">
      <c r="A16" s="6" t="s">
        <v>19</v>
      </c>
      <c r="B16" s="23">
        <v>483606728.82</v>
      </c>
      <c r="C16" s="23">
        <v>0</v>
      </c>
      <c r="D16" s="23">
        <v>0</v>
      </c>
      <c r="E16" s="23">
        <v>0</v>
      </c>
      <c r="F16" s="23">
        <v>483606728.82</v>
      </c>
      <c r="G16" s="23">
        <v>0</v>
      </c>
      <c r="H16" s="23">
        <v>0</v>
      </c>
    </row>
    <row r="17" spans="1:8" ht="12.75">
      <c r="A17" s="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2.75">
      <c r="A18" s="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8" ht="12.75">
      <c r="A19" s="4" t="s">
        <v>22</v>
      </c>
      <c r="B19" s="22">
        <v>244067921</v>
      </c>
      <c r="C19" s="25"/>
      <c r="D19" s="25"/>
      <c r="E19" s="25"/>
      <c r="F19" s="22">
        <v>206640315.4</v>
      </c>
      <c r="G19" s="25"/>
      <c r="H19" s="25"/>
    </row>
    <row r="20" spans="1:8" ht="5.1" customHeight="1">
      <c r="A20" s="4"/>
      <c r="B20" s="22"/>
      <c r="C20" s="22"/>
      <c r="D20" s="22"/>
      <c r="E20" s="22"/>
      <c r="F20" s="22"/>
      <c r="G20" s="22"/>
      <c r="H20" s="22"/>
    </row>
    <row r="21" spans="1:8" ht="16.5" customHeight="1">
      <c r="A21" s="4" t="s">
        <v>23</v>
      </c>
      <c r="B21" s="22">
        <f>+B4+B19</f>
        <v>1448628684.62</v>
      </c>
      <c r="C21" s="22">
        <f>+C4</f>
        <v>0</v>
      </c>
      <c r="D21" s="22">
        <f>+D4</f>
        <v>35686000.3</v>
      </c>
      <c r="E21" s="22">
        <f>+E4</f>
        <v>0</v>
      </c>
      <c r="F21" s="22">
        <f>+F4+F19</f>
        <v>1375515078.72</v>
      </c>
      <c r="G21" s="22">
        <f>+G4</f>
        <v>55980983.269083284</v>
      </c>
      <c r="H21" s="22">
        <f>+H4</f>
        <v>0</v>
      </c>
    </row>
    <row r="22" spans="1:8" ht="5.1" customHeight="1">
      <c r="A22" s="4"/>
      <c r="B22" s="5"/>
      <c r="C22" s="5"/>
      <c r="D22" s="5"/>
      <c r="E22" s="5"/>
      <c r="F22" s="5"/>
      <c r="G22" s="5"/>
      <c r="H22" s="5"/>
    </row>
    <row r="23" spans="1:8" ht="16.5" customHeight="1">
      <c r="A23" s="4" t="s">
        <v>24</v>
      </c>
      <c r="B23" s="7"/>
      <c r="C23" s="7"/>
      <c r="D23" s="7"/>
      <c r="E23" s="7"/>
      <c r="F23" s="7"/>
      <c r="G23" s="7"/>
      <c r="H23" s="7"/>
    </row>
    <row r="24" spans="1:8" ht="12.75">
      <c r="A24" s="8" t="s">
        <v>25</v>
      </c>
      <c r="B24" s="40" t="s">
        <v>26</v>
      </c>
      <c r="C24" s="41"/>
      <c r="D24" s="41"/>
      <c r="E24" s="41"/>
      <c r="F24" s="41"/>
      <c r="G24" s="41"/>
      <c r="H24" s="42"/>
    </row>
    <row r="25" spans="1:8" ht="12.75">
      <c r="A25" s="8" t="s">
        <v>27</v>
      </c>
      <c r="B25" s="43"/>
      <c r="C25" s="44"/>
      <c r="D25" s="44"/>
      <c r="E25" s="44"/>
      <c r="F25" s="44"/>
      <c r="G25" s="44"/>
      <c r="H25" s="45"/>
    </row>
    <row r="26" spans="1:8" ht="12.75">
      <c r="A26" s="8" t="s">
        <v>28</v>
      </c>
      <c r="B26" s="46"/>
      <c r="C26" s="47"/>
      <c r="D26" s="47"/>
      <c r="E26" s="47"/>
      <c r="F26" s="47"/>
      <c r="G26" s="47"/>
      <c r="H26" s="48"/>
    </row>
    <row r="27" spans="1:8" ht="5.1" customHeight="1">
      <c r="A27" s="8"/>
      <c r="B27" s="9"/>
      <c r="C27" s="9"/>
      <c r="D27" s="9"/>
      <c r="E27" s="9"/>
      <c r="F27" s="9"/>
      <c r="G27" s="9"/>
      <c r="H27" s="9"/>
    </row>
    <row r="28" spans="1:8" ht="23.25" customHeight="1">
      <c r="A28" s="4" t="s">
        <v>29</v>
      </c>
      <c r="B28" s="9"/>
      <c r="C28" s="9"/>
      <c r="D28" s="9"/>
      <c r="E28" s="9"/>
      <c r="F28" s="9"/>
      <c r="G28" s="9"/>
      <c r="H28" s="9"/>
    </row>
    <row r="29" spans="1:8" ht="12.75">
      <c r="A29" s="8" t="s">
        <v>30</v>
      </c>
      <c r="B29" s="40" t="s">
        <v>26</v>
      </c>
      <c r="C29" s="41"/>
      <c r="D29" s="41"/>
      <c r="E29" s="41"/>
      <c r="F29" s="41"/>
      <c r="G29" s="41"/>
      <c r="H29" s="42"/>
    </row>
    <row r="30" spans="1:8" ht="12.75">
      <c r="A30" s="8" t="s">
        <v>31</v>
      </c>
      <c r="B30" s="43"/>
      <c r="C30" s="44"/>
      <c r="D30" s="44"/>
      <c r="E30" s="44"/>
      <c r="F30" s="44"/>
      <c r="G30" s="44"/>
      <c r="H30" s="45"/>
    </row>
    <row r="31" spans="1:8" ht="12.75">
      <c r="A31" s="8" t="s">
        <v>32</v>
      </c>
      <c r="B31" s="43"/>
      <c r="C31" s="44"/>
      <c r="D31" s="44"/>
      <c r="E31" s="44"/>
      <c r="F31" s="44"/>
      <c r="G31" s="44"/>
      <c r="H31" s="45"/>
    </row>
    <row r="32" spans="1:8" ht="5.1" customHeight="1">
      <c r="A32" s="10"/>
      <c r="B32" s="46"/>
      <c r="C32" s="47"/>
      <c r="D32" s="47"/>
      <c r="E32" s="47"/>
      <c r="F32" s="47"/>
      <c r="G32" s="47"/>
      <c r="H32" s="48"/>
    </row>
    <row r="33" spans="1:8" ht="11.25" customHeight="1">
      <c r="A33" s="11"/>
      <c r="B33" s="11"/>
      <c r="C33" s="11"/>
      <c r="D33" s="11"/>
      <c r="E33" s="11"/>
      <c r="F33" s="11"/>
      <c r="G33" s="11"/>
      <c r="H33" s="11"/>
    </row>
    <row r="34" spans="1:6" ht="11.25" customHeight="1">
      <c r="A34" s="49" t="s">
        <v>33</v>
      </c>
      <c r="B34" s="51" t="s">
        <v>34</v>
      </c>
      <c r="C34" s="51" t="s">
        <v>35</v>
      </c>
      <c r="D34" s="51" t="s">
        <v>36</v>
      </c>
      <c r="E34" s="51" t="s">
        <v>37</v>
      </c>
      <c r="F34" s="51" t="s">
        <v>38</v>
      </c>
    </row>
    <row r="35" spans="1:6" ht="12.75">
      <c r="A35" s="49"/>
      <c r="B35" s="51"/>
      <c r="C35" s="51"/>
      <c r="D35" s="51"/>
      <c r="E35" s="51"/>
      <c r="F35" s="51"/>
    </row>
    <row r="36" spans="1:6" ht="12.75">
      <c r="A36" s="50"/>
      <c r="B36" s="52"/>
      <c r="C36" s="52"/>
      <c r="D36" s="52"/>
      <c r="E36" s="52"/>
      <c r="F36" s="52"/>
    </row>
    <row r="37" spans="1:6" ht="12.75">
      <c r="A37" s="12" t="s">
        <v>39</v>
      </c>
      <c r="B37" s="12" t="s">
        <v>40</v>
      </c>
      <c r="C37" s="12" t="s">
        <v>41</v>
      </c>
      <c r="D37" s="12" t="s">
        <v>42</v>
      </c>
      <c r="E37" s="12" t="s">
        <v>43</v>
      </c>
      <c r="F37" s="12" t="s">
        <v>44</v>
      </c>
    </row>
    <row r="38" spans="1:6" ht="12.75">
      <c r="A38" s="13" t="s">
        <v>45</v>
      </c>
      <c r="B38" s="14"/>
      <c r="C38" s="15"/>
      <c r="D38" s="15"/>
      <c r="E38" s="15"/>
      <c r="F38" s="15"/>
    </row>
    <row r="39" spans="1:6" ht="12.75">
      <c r="A39" s="8" t="s">
        <v>46</v>
      </c>
      <c r="B39" s="26" t="s">
        <v>26</v>
      </c>
      <c r="C39" s="27"/>
      <c r="D39" s="27"/>
      <c r="E39" s="27"/>
      <c r="F39" s="28"/>
    </row>
    <row r="40" spans="1:6" ht="12.75">
      <c r="A40" s="8" t="s">
        <v>47</v>
      </c>
      <c r="B40" s="29"/>
      <c r="C40" s="30"/>
      <c r="D40" s="30"/>
      <c r="E40" s="30"/>
      <c r="F40" s="31"/>
    </row>
    <row r="41" spans="1:6" ht="12.75">
      <c r="A41" s="10" t="s">
        <v>48</v>
      </c>
      <c r="B41" s="32"/>
      <c r="C41" s="33"/>
      <c r="D41" s="33"/>
      <c r="E41" s="33"/>
      <c r="F41" s="34"/>
    </row>
    <row r="42" spans="1:8" ht="12.75">
      <c r="A42" s="35"/>
      <c r="B42" s="35"/>
      <c r="C42" s="35"/>
      <c r="D42" s="35"/>
      <c r="E42" s="35"/>
      <c r="F42" s="35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2:6" ht="12.75">
      <c r="B44" s="16"/>
      <c r="C44" s="17"/>
      <c r="D44" s="17"/>
      <c r="E44" s="17"/>
      <c r="F44" s="17"/>
    </row>
    <row r="45" spans="2:6" ht="12.75">
      <c r="B45" s="16"/>
      <c r="C45" s="17"/>
      <c r="D45" s="17"/>
      <c r="E45" s="17"/>
      <c r="F45" s="17"/>
    </row>
    <row r="46" spans="2:6" ht="12.75">
      <c r="B46" s="16"/>
      <c r="C46" s="17"/>
      <c r="D46" s="17"/>
      <c r="E46" s="17"/>
      <c r="F46" s="17"/>
    </row>
    <row r="47" spans="2:6" ht="12.75">
      <c r="B47" s="16"/>
      <c r="C47" s="17"/>
      <c r="D47" s="17"/>
      <c r="E47" s="17"/>
      <c r="F47" s="17"/>
    </row>
    <row r="48" spans="2:6" ht="12.75">
      <c r="B48" s="16"/>
      <c r="C48" s="17"/>
      <c r="D48" s="17"/>
      <c r="E48" s="17"/>
      <c r="F48" s="17"/>
    </row>
    <row r="49" spans="2:5" ht="12.75">
      <c r="B49" s="16"/>
      <c r="C49" s="17"/>
      <c r="D49" s="17"/>
      <c r="E49" s="17"/>
    </row>
    <row r="50" spans="2:6" ht="12.75">
      <c r="B50" s="16"/>
      <c r="C50" s="17"/>
      <c r="D50" s="17"/>
      <c r="E50" s="17"/>
      <c r="F50" s="17"/>
    </row>
    <row r="51" spans="2:6" ht="12.75">
      <c r="B51" s="16"/>
      <c r="C51" s="17"/>
      <c r="D51" s="17"/>
      <c r="E51" s="17"/>
      <c r="F51" s="17"/>
    </row>
    <row r="52" spans="2:6" ht="12.75">
      <c r="B52" s="16"/>
      <c r="C52" s="17"/>
      <c r="D52" s="17"/>
      <c r="E52" s="17"/>
      <c r="F52" s="17"/>
    </row>
    <row r="53" spans="2:6" ht="12.75">
      <c r="B53" s="16"/>
      <c r="C53" s="17"/>
      <c r="D53" s="17"/>
      <c r="E53" s="17"/>
      <c r="F53" s="17"/>
    </row>
    <row r="54" spans="2:6" ht="12.75">
      <c r="B54" s="16"/>
      <c r="C54" s="17"/>
      <c r="D54" s="17"/>
      <c r="E54" s="17"/>
      <c r="F54" s="17"/>
    </row>
    <row r="55" spans="2:6" ht="12.75">
      <c r="B55" s="16"/>
      <c r="C55" s="17"/>
      <c r="D55" s="17"/>
      <c r="E55" s="17"/>
      <c r="F55" s="17"/>
    </row>
    <row r="56" spans="2:6" ht="12.75">
      <c r="B56" s="16"/>
      <c r="C56" s="18"/>
      <c r="D56" s="18"/>
      <c r="E56" s="18"/>
      <c r="F56" s="17"/>
    </row>
    <row r="57" spans="1:6" ht="11.25" customHeight="1">
      <c r="A57" s="19" t="s">
        <v>49</v>
      </c>
      <c r="B57" s="16"/>
      <c r="C57" s="36" t="s">
        <v>50</v>
      </c>
      <c r="D57" s="36"/>
      <c r="E57" s="36"/>
      <c r="F57" s="17"/>
    </row>
    <row r="58" spans="1:6" ht="29.25" customHeight="1">
      <c r="A58" s="20" t="s">
        <v>53</v>
      </c>
      <c r="B58" s="16"/>
      <c r="C58" s="36" t="s">
        <v>54</v>
      </c>
      <c r="D58" s="36"/>
      <c r="E58" s="36"/>
      <c r="F58" s="17"/>
    </row>
    <row r="59" spans="2:6" ht="12.75">
      <c r="B59" s="16"/>
      <c r="C59" s="17"/>
      <c r="D59" s="17"/>
      <c r="E59" s="17"/>
      <c r="F59" s="17"/>
    </row>
    <row r="60" spans="2:6" ht="12.75">
      <c r="B60" s="16"/>
      <c r="C60" s="17"/>
      <c r="D60" s="17"/>
      <c r="E60" s="17"/>
      <c r="F60" s="17"/>
    </row>
    <row r="61" spans="2:6" ht="12.75">
      <c r="B61" s="16"/>
      <c r="C61" s="17"/>
      <c r="D61" s="17"/>
      <c r="E61" s="17"/>
      <c r="F61" s="17"/>
    </row>
    <row r="62" spans="2:6" ht="12.75">
      <c r="B62" s="16"/>
      <c r="C62" s="17"/>
      <c r="D62" s="17"/>
      <c r="E62" s="17"/>
      <c r="F62" s="17"/>
    </row>
    <row r="63" spans="2:6" ht="12.75">
      <c r="B63" s="16"/>
      <c r="C63" s="17"/>
      <c r="D63" s="17"/>
      <c r="E63" s="17"/>
      <c r="F63" s="17"/>
    </row>
    <row r="64" spans="2:6" ht="12.75">
      <c r="B64" s="16"/>
      <c r="C64" s="17"/>
      <c r="D64" s="17"/>
      <c r="E64" s="17"/>
      <c r="F64" s="17"/>
    </row>
    <row r="65" spans="2:6" ht="12.75">
      <c r="B65" s="16"/>
      <c r="C65" s="17"/>
      <c r="D65" s="17"/>
      <c r="E65" s="17"/>
      <c r="F65" s="17"/>
    </row>
    <row r="66" spans="2:6" ht="12.75">
      <c r="B66" s="16"/>
      <c r="C66" s="17"/>
      <c r="D66" s="17"/>
      <c r="E66" s="17"/>
      <c r="F66" s="17"/>
    </row>
    <row r="67" spans="2:6" ht="12.75">
      <c r="B67" s="16"/>
      <c r="C67" s="17"/>
      <c r="D67" s="17"/>
      <c r="E67" s="17"/>
      <c r="F67" s="17"/>
    </row>
    <row r="68" spans="2:6" ht="12.75">
      <c r="B68" s="16"/>
      <c r="C68" s="17"/>
      <c r="D68" s="17"/>
      <c r="E68" s="17"/>
      <c r="F68" s="17"/>
    </row>
    <row r="69" spans="2:6" ht="12.75">
      <c r="B69" s="16"/>
      <c r="C69" s="17"/>
      <c r="D69" s="17"/>
      <c r="E69" s="17"/>
      <c r="F69" s="17"/>
    </row>
    <row r="70" spans="2:6" ht="12.75">
      <c r="B70" s="16"/>
      <c r="C70" s="17"/>
      <c r="D70" s="17"/>
      <c r="E70" s="17"/>
      <c r="F70" s="17"/>
    </row>
    <row r="71" spans="2:6" ht="12.75">
      <c r="B71" s="16"/>
      <c r="C71" s="17"/>
      <c r="D71" s="17"/>
      <c r="E71" s="17"/>
      <c r="F71" s="17"/>
    </row>
    <row r="72" spans="2:6" ht="12.75">
      <c r="B72" s="16"/>
      <c r="C72" s="17"/>
      <c r="D72" s="17"/>
      <c r="E72" s="17"/>
      <c r="F72" s="17"/>
    </row>
    <row r="73" spans="2:6" ht="12.75">
      <c r="B73" s="16"/>
      <c r="C73" s="17"/>
      <c r="D73" s="17"/>
      <c r="E73" s="17"/>
      <c r="F73" s="17"/>
    </row>
    <row r="74" spans="2:6" ht="12.75">
      <c r="B74" s="16"/>
      <c r="C74" s="17"/>
      <c r="D74" s="17"/>
      <c r="E74" s="17"/>
      <c r="F74" s="17"/>
    </row>
    <row r="75" spans="2:6" ht="12.75">
      <c r="B75" s="16"/>
      <c r="C75" s="17"/>
      <c r="D75" s="17"/>
      <c r="E75" s="17"/>
      <c r="F75" s="17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</sheetData>
  <mergeCells count="13">
    <mergeCell ref="B39:F41"/>
    <mergeCell ref="A42:H43"/>
    <mergeCell ref="C57:E57"/>
    <mergeCell ref="C58:E58"/>
    <mergeCell ref="A1:H1"/>
    <mergeCell ref="B24:H26"/>
    <mergeCell ref="B29:H32"/>
    <mergeCell ref="A34:A36"/>
    <mergeCell ref="B34:B36"/>
    <mergeCell ref="C34:C36"/>
    <mergeCell ref="D34:D36"/>
    <mergeCell ref="E34:E36"/>
    <mergeCell ref="F34:F36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scale="77" r:id="rId2"/>
  <ignoredErrors>
    <ignoredError sqref="H4 B17:H18 B22:H23 B21:C21 G21:H21 G16:H16 B20:H20 C19:E19 G19:H19 E21 C4:G4 B7:D7 B4 B15 F15 B14:F14 B9 D9 F9:G9 B8 D8 F7:G7 F8:G8" unlockedFormula="1"/>
    <ignoredError sqref="H10:H13 H14 H5 H6 H9 H7 H8 H15 G15 G6 G5 E8 G14 B10:G13 E7 B6:C6 C8 E9 C9 C15:E15 B5:C5 F6 D6 F5 D5:E5 E6 F21" formulaRange="1" unlockedFormula="1"/>
    <ignoredError sqref="F21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cp:lastPrinted>2019-07-10T19:39:09Z</cp:lastPrinted>
  <dcterms:created xsi:type="dcterms:W3CDTF">2018-04-30T17:15:17Z</dcterms:created>
  <dcterms:modified xsi:type="dcterms:W3CDTF">2019-08-01T20:01:00Z</dcterms:modified>
  <cp:category/>
  <cp:version/>
  <cp:contentType/>
  <cp:contentStatus/>
</cp:coreProperties>
</file>